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"/>
    </mc:Choice>
  </mc:AlternateContent>
  <xr:revisionPtr revIDLastSave="0" documentId="13_ncr:1_{60CB8ABE-478F-4759-BF09-CB0D80C6E4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<sst xmlns="http://schemas.openxmlformats.org/spreadsheetml/2006/main" count="426" uniqueCount="203">
  <si>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</si>
  <si>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</si>
  <si>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</si>
  <si>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</si>
  <si>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</si>
  <si>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</si>
  <si>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</si>
  <si>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</si>
  <si>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</si>
  <si>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</si>
  <si>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</si>
  <si>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</si>
  <si>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</si>
  <si>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</si>
  <si>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</si>
  <si>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</si>
  <si>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</si>
  <si>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</si>
  <si>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</si>
  <si>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</si>
  <si>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</si>
  <si>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</si>
  <si>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</si>
  <si>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</si>
  <si>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</si>
  <si>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</si>
  <si>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</si>
  <si>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</si>
  <si>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</si>
  <si>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</si>
  <si>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</si>
  <si>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</si>
  <si>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</si>
  <si>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</si>
  <si>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</si>
  <si>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</si>
  <si>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</si>
  <si>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</si>
  <si>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</si>
  <si>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</si>
  <si>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</si>
  <si>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</si>
  <si>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</si>
  <si>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</si>
  <si>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</si>
  <si>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</si>
  <si>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</si>
  <si>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</si>
  <si>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</si>
  <si>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</si>
  <si>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</si>
  <si>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</si>
  <si>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</si>
  <si>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</si>
  <si>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</si>
  <si>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</si>
  <si>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</si>
  <si>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</si>
  <si>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</si>
  <si>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</si>
  <si>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</si>
  <si>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</si>
  <si>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</si>
  <si>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</si>
  <si>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</si>
  <si>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</si>
  <si>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</si>
  <si>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</si>
  <si>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</si>
  <si>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</si>
  <si>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</si>
  <si>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</si>
  <si>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</si>
  <si>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</si>
  <si>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</si>
  <si>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</si>
  <si>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</si>
  <si>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</si>
  <si>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</si>
  <si>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</si>
  <si>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</si>
  <si>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</si>
  <si>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</si>
  <si>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</si>
  <si>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</si>
  <si>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</si>
  <si>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</si>
  <si>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</si>
  <si>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</si>
  <si>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</si>
  <si>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</si>
  <si>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</si>
  <si>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</si>
  <si>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</si>
  <si>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</si>
  <si>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</si>
  <si>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</si>
  <si>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</si>
  <si>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</si>
  <si>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</si>
  <si>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</si>
  <si>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</si>
  <si>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</si>
  <si>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</si>
  <si>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</si>
  <si>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</si>
  <si>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</si>
  <si>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</si>
  <si>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</si>
  <si>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</si>
  <si>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</si>
  <si>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</si>
  <si>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</si>
  <si>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</si>
  <si>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</si>
  <si>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</si>
  <si>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</si>
  <si>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</si>
  <si>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</si>
  <si>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</si>
  <si>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</si>
  <si>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</si>
  <si>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</si>
  <si>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</si>
  <si>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</si>
  <si>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</si>
  <si>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</si>
  <si>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</si>
  <si>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</si>
  <si>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</si>
  <si>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</si>
  <si>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</si>
  <si>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</si>
  <si>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</si>
  <si>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</si>
  <si>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</si>
  <si>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</si>
  <si>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</si>
  <si>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</si>
  <si>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</si>
  <si>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</si>
  <si>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</si>
  <si>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</si>
  <si>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</si>
  <si>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</si>
  <si>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</si>
  <si>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</si>
  <si>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</si>
  <si>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</si>
  <si>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</si>
  <si>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</si>
  <si>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</si>
  <si>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</si>
  <si>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</si>
  <si>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</si>
  <si>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</si>
  <si>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</si>
  <si>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</si>
  <si>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</si>
  <si>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</si>
  <si>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</si>
  <si>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</si>
  <si>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</si>
  <si>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</si>
  <si>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</si>
  <si>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</si>
  <si>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</si>
  <si>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</si>
  <si>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</si>
  <si>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</si>
  <si>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</si>
  <si>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</si>
  <si>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</si>
  <si>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</si>
  <si>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</si>
  <si>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</si>
  <si>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</si>
  <si>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</si>
  <si>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</si>
  <si>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</si>
  <si>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</si>
  <si>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</si>
  <si>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</si>
  <si>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</si>
  <si>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</si>
  <si>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</si>
  <si>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</si>
  <si>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</si>
  <si>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</si>
  <si>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</si>
  <si>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</si>
  <si>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</si>
  <si>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</si>
  <si>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</si>
  <si>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</si>
  <si>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</si>
  <si>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</si>
  <si>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56X920000000070K</t>
  </si>
  <si>
    <t>травень</t>
  </si>
  <si>
    <t>ТОВАРИСТВО З ОБМЕЖЕНОЮ ВІДПОВІДАЛЬНІСТЮ "ЕЛЕКТРОТРЕЙДІНГ ГРУП"</t>
  </si>
  <si>
    <t xml:space="preserve"> 42190690</t>
  </si>
  <si>
    <t>ні</t>
  </si>
  <si>
    <t>ДД-1/2021 від 25.01.2021р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</si>
</sst>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30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8" fillId="5" borderId="15" xfId="0" applyFont="1" applyFill="1" applyBorder="1" applyProtection="1"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2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Fill="1" applyBorder="1" applyAlignment="1">
      <alignment horizontal="left" vertical="center" wrapText="1" indent="3"/>
    </xf>
    <xf numFmtId="0" fontId="9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15" xfId="0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Fill="1" applyAlignment="1">
      <alignment horizontal="left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topLeftCell="A31" zoomScale="75" zoomScaleNormal="80" zoomScaleSheetLayoutView="75" workbookViewId="0">
      <selection activeCell="J51" sqref="J51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60" t="s">
        <v>72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198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61" t="s">
        <v>4</v>
      </c>
      <c r="C5" s="162"/>
      <c r="D5" s="162"/>
      <c r="E5" s="162"/>
      <c r="F5" s="162"/>
      <c r="G5" s="161" t="s">
        <v>5</v>
      </c>
      <c r="H5" s="163"/>
      <c r="Q5" s="164" t="s">
        <v>6</v>
      </c>
      <c r="R5" s="164"/>
      <c r="S5" s="164"/>
      <c r="T5" s="164"/>
      <c r="Y5" s="14"/>
      <c r="Z5" s="14"/>
      <c r="AA5" s="14"/>
      <c r="AB5" s="14"/>
      <c r="AC5" s="14"/>
    </row>
    <row r="6" spans="1:29" ht="63" customHeight="1" x14ac:dyDescent="0.3">
      <c r="A6" s="14"/>
      <c r="B6" s="165" t="s">
        <v>7</v>
      </c>
      <c r="C6" s="166"/>
      <c r="D6" s="166"/>
      <c r="E6" s="166"/>
      <c r="F6" s="166"/>
      <c r="G6" s="167" t="s">
        <v>8</v>
      </c>
      <c r="H6" s="168"/>
      <c r="Q6" s="173" t="s">
        <v>9</v>
      </c>
      <c r="R6" s="173"/>
      <c r="S6" s="173"/>
      <c r="T6" s="173"/>
      <c r="Y6" s="14"/>
      <c r="Z6" s="14"/>
      <c r="AA6" s="14"/>
      <c r="AB6" s="14"/>
      <c r="AC6" s="14"/>
    </row>
    <row r="7" spans="1:29" ht="81" customHeight="1" x14ac:dyDescent="0.3">
      <c r="A7" s="14"/>
      <c r="B7" s="174" t="s">
        <v>10</v>
      </c>
      <c r="C7" s="175"/>
      <c r="D7" s="175"/>
      <c r="E7" s="175"/>
      <c r="F7" s="175"/>
      <c r="G7" s="169"/>
      <c r="H7" s="170"/>
      <c r="Q7" s="173" t="s">
        <v>174</v>
      </c>
      <c r="R7" s="173"/>
      <c r="S7" s="173"/>
      <c r="T7" s="173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76"/>
      <c r="C8" s="177"/>
      <c r="D8" s="177"/>
      <c r="E8" s="177"/>
      <c r="F8" s="177"/>
      <c r="G8" s="171"/>
      <c r="H8" s="172"/>
      <c r="Q8" s="178" t="s">
        <v>184</v>
      </c>
      <c r="R8" s="178"/>
      <c r="S8" s="178"/>
      <c r="T8" s="178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79" t="s">
        <v>11</v>
      </c>
      <c r="C10" s="180"/>
      <c r="D10" s="180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81" t="s">
        <v>12</v>
      </c>
      <c r="C11" s="173"/>
      <c r="D11" s="173"/>
      <c r="E11" s="79"/>
      <c r="F11" s="198" t="s">
        <v>187</v>
      </c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9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44" t="s">
        <v>156</v>
      </c>
      <c r="C12" s="145"/>
      <c r="D12" s="145"/>
      <c r="E12" s="78"/>
      <c r="F12" s="200" t="s">
        <v>188</v>
      </c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1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44" t="s">
        <v>13</v>
      </c>
      <c r="C13" s="145"/>
      <c r="D13" s="145"/>
      <c r="E13" s="78"/>
      <c r="F13" s="200" t="s">
        <v>189</v>
      </c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1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44" t="s">
        <v>14</v>
      </c>
      <c r="C14" s="145"/>
      <c r="D14" s="145"/>
      <c r="E14" s="78"/>
      <c r="F14" s="202" t="s">
        <v>197</v>
      </c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3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81" t="s">
        <v>15</v>
      </c>
      <c r="C15" s="173"/>
      <c r="D15" s="173"/>
      <c r="E15" s="79"/>
      <c r="F15" s="200" t="s">
        <v>190</v>
      </c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1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83" t="s">
        <v>16</v>
      </c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4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85" t="s">
        <v>17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V18" s="14"/>
    </row>
    <row r="19" spans="2:30" ht="12" customHeight="1" x14ac:dyDescent="0.3">
      <c r="V19" s="14"/>
    </row>
    <row r="20" spans="2:30" ht="17.25" customHeight="1" x14ac:dyDescent="0.3">
      <c r="B20" s="186" t="s">
        <v>18</v>
      </c>
      <c r="C20" s="148" t="s">
        <v>19</v>
      </c>
      <c r="D20" s="189"/>
      <c r="E20" s="149"/>
      <c r="F20" s="186" t="s">
        <v>20</v>
      </c>
      <c r="G20" s="182" t="s">
        <v>70</v>
      </c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V20" s="14"/>
    </row>
    <row r="21" spans="2:30" ht="21.75" customHeight="1" x14ac:dyDescent="0.3">
      <c r="B21" s="186"/>
      <c r="C21" s="190"/>
      <c r="D21" s="191"/>
      <c r="E21" s="192"/>
      <c r="F21" s="186"/>
      <c r="G21" s="148" t="s">
        <v>79</v>
      </c>
      <c r="H21" s="149"/>
      <c r="I21" s="148" t="s">
        <v>21</v>
      </c>
      <c r="J21" s="149"/>
      <c r="K21" s="187" t="s">
        <v>155</v>
      </c>
      <c r="L21" s="188"/>
      <c r="M21" s="148" t="s">
        <v>157</v>
      </c>
      <c r="N21" s="149"/>
      <c r="O21" s="148" t="s">
        <v>158</v>
      </c>
      <c r="P21" s="149"/>
      <c r="Q21" s="148" t="s">
        <v>159</v>
      </c>
      <c r="R21" s="149"/>
      <c r="S21" s="194" t="s">
        <v>22</v>
      </c>
      <c r="T21" s="195"/>
      <c r="V21" s="14"/>
    </row>
    <row r="22" spans="2:30" ht="63.75" customHeight="1" x14ac:dyDescent="0.3">
      <c r="B22" s="186"/>
      <c r="C22" s="190"/>
      <c r="D22" s="191"/>
      <c r="E22" s="192"/>
      <c r="F22" s="186"/>
      <c r="G22" s="150"/>
      <c r="H22" s="151"/>
      <c r="I22" s="150"/>
      <c r="J22" s="151"/>
      <c r="K22" s="84" t="s">
        <v>176</v>
      </c>
      <c r="L22" s="88"/>
      <c r="M22" s="150"/>
      <c r="N22" s="151"/>
      <c r="O22" s="150"/>
      <c r="P22" s="151"/>
      <c r="Q22" s="150"/>
      <c r="R22" s="151"/>
      <c r="S22" s="196"/>
      <c r="T22" s="197"/>
      <c r="V22" s="14"/>
    </row>
    <row r="23" spans="2:30" ht="35.25" customHeight="1" x14ac:dyDescent="0.3">
      <c r="B23" s="186"/>
      <c r="C23" s="150"/>
      <c r="D23" s="193"/>
      <c r="E23" s="151"/>
      <c r="F23" s="186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56" t="s">
        <v>25</v>
      </c>
      <c r="D24" s="157"/>
      <c r="E24" s="158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27" t="s">
        <v>30</v>
      </c>
      <c r="D25" s="128"/>
      <c r="E25" s="129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70.599999999999994</v>
      </c>
      <c r="J25" s="89">
        <f t="shared" si="0"/>
        <v>72.015789999999996</v>
      </c>
      <c r="K25" s="89">
        <f t="shared" si="0"/>
        <v>0</v>
      </c>
      <c r="L25" s="89">
        <f t="shared" si="0"/>
        <v>0</v>
      </c>
      <c r="M25" s="89">
        <f t="shared" si="0"/>
        <v>37.231999999999999</v>
      </c>
      <c r="N25" s="89">
        <f t="shared" si="0"/>
        <v>75.797269999999997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107.83199999999999</v>
      </c>
      <c r="T25" s="89">
        <f>H25+J25+L25+N25+P25+R25</f>
        <v>147.81306000000001</v>
      </c>
      <c r="V25" s="14"/>
    </row>
    <row r="26" spans="2:30" ht="21" customHeight="1" x14ac:dyDescent="0.3">
      <c r="B26" s="28" t="s">
        <v>32</v>
      </c>
      <c r="C26" s="127" t="s">
        <v>33</v>
      </c>
      <c r="D26" s="128"/>
      <c r="E26" s="129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130" t="s">
        <v>36</v>
      </c>
      <c r="D27" s="131"/>
      <c r="E27" s="132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130" t="s">
        <v>39</v>
      </c>
      <c r="D28" s="131"/>
      <c r="E28" s="132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130" t="s">
        <v>42</v>
      </c>
      <c r="D29" s="131"/>
      <c r="E29" s="132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27" t="s">
        <v>45</v>
      </c>
      <c r="D30" s="128"/>
      <c r="E30" s="129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27" t="s">
        <v>48</v>
      </c>
      <c r="D31" s="128"/>
      <c r="E31" s="129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37.231999999999999</v>
      </c>
      <c r="N31" s="90">
        <v>75.797269999999997</v>
      </c>
      <c r="O31" s="92"/>
      <c r="P31" s="92"/>
      <c r="Q31" s="92"/>
      <c r="R31" s="92"/>
      <c r="S31" s="89">
        <f t="shared" si="6"/>
        <v>37.231999999999999</v>
      </c>
      <c r="T31" s="89">
        <f t="shared" si="7"/>
        <v>75.797269999999997</v>
      </c>
      <c r="V31" s="14"/>
      <c r="AD31" s="14"/>
    </row>
    <row r="32" spans="2:30" s="8" customFormat="1" ht="15.6" x14ac:dyDescent="0.3">
      <c r="B32" s="28" t="s">
        <v>60</v>
      </c>
      <c r="C32" s="127" t="s">
        <v>74</v>
      </c>
      <c r="D32" s="128"/>
      <c r="E32" s="129"/>
      <c r="F32" s="60" t="s">
        <v>71</v>
      </c>
      <c r="G32" s="90">
        <v>0</v>
      </c>
      <c r="H32" s="90">
        <v>0</v>
      </c>
      <c r="I32" s="90">
        <v>70.599999999999994</v>
      </c>
      <c r="J32" s="90">
        <v>72.015789999999996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70.599999999999994</v>
      </c>
      <c r="T32" s="89">
        <f t="shared" si="7"/>
        <v>72.015789999999996</v>
      </c>
      <c r="V32" s="14"/>
      <c r="AD32" s="14"/>
    </row>
    <row r="33" spans="2:30" s="8" customFormat="1" ht="15.6" x14ac:dyDescent="0.3">
      <c r="B33" s="28" t="s">
        <v>73</v>
      </c>
      <c r="C33" s="127" t="s">
        <v>58</v>
      </c>
      <c r="D33" s="128"/>
      <c r="E33" s="129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27" t="s">
        <v>59</v>
      </c>
      <c r="D34" s="128"/>
      <c r="E34" s="129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52" t="s">
        <v>112</v>
      </c>
      <c r="C36" s="152"/>
      <c r="D36" s="152"/>
      <c r="E36" s="152"/>
      <c r="F36" s="152"/>
      <c r="G36" s="152"/>
      <c r="H36" s="152"/>
      <c r="I36" s="152"/>
      <c r="J36" s="152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46" t="s">
        <v>18</v>
      </c>
      <c r="C37" s="148" t="s">
        <v>77</v>
      </c>
      <c r="D37" s="149"/>
      <c r="E37" s="125" t="s">
        <v>175</v>
      </c>
      <c r="F37" s="146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47"/>
      <c r="C38" s="150"/>
      <c r="D38" s="151"/>
      <c r="E38" s="126"/>
      <c r="F38" s="147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55" t="s">
        <v>25</v>
      </c>
      <c r="D39" s="155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43" t="s">
        <v>80</v>
      </c>
      <c r="D40" s="143"/>
      <c r="E40" s="65"/>
      <c r="F40" s="60" t="s">
        <v>83</v>
      </c>
      <c r="G40" s="89">
        <f>G41+G45+G46+G47+G48+G49</f>
        <v>1113.9059999999997</v>
      </c>
      <c r="H40" s="89">
        <f t="shared" ref="H40:J40" si="8">H41+H45+H46+H47+H48+H49</f>
        <v>1006.074</v>
      </c>
      <c r="I40" s="89">
        <f t="shared" si="8"/>
        <v>2163.41912</v>
      </c>
      <c r="J40" s="89">
        <f t="shared" si="8"/>
        <v>1962.95508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54" t="s">
        <v>78</v>
      </c>
      <c r="D41" s="154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53" t="s">
        <v>36</v>
      </c>
      <c r="D42" s="153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53" t="s">
        <v>39</v>
      </c>
      <c r="D43" s="153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53" t="s">
        <v>42</v>
      </c>
      <c r="D44" s="153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42" t="s">
        <v>81</v>
      </c>
      <c r="D45" s="142"/>
      <c r="E45" s="65"/>
      <c r="F45" s="60" t="s">
        <v>88</v>
      </c>
      <c r="G45" s="90">
        <v>142.1</v>
      </c>
      <c r="H45" s="90">
        <v>108.16800000000001</v>
      </c>
      <c r="I45" s="90">
        <v>284.36122</v>
      </c>
      <c r="J45" s="90">
        <v>216.45856000000001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42" t="s">
        <v>82</v>
      </c>
      <c r="D46" s="142"/>
      <c r="E46" s="65"/>
      <c r="F46" s="60" t="s">
        <v>89</v>
      </c>
      <c r="G46" s="90">
        <v>3.3</v>
      </c>
      <c r="H46" s="90">
        <v>0</v>
      </c>
      <c r="I46" s="90">
        <v>6.6604000000000001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42" t="s">
        <v>160</v>
      </c>
      <c r="D47" s="142"/>
      <c r="E47" s="65"/>
      <c r="F47" s="60" t="s">
        <v>90</v>
      </c>
      <c r="G47" s="90">
        <v>961.89999999999964</v>
      </c>
      <c r="H47" s="90">
        <v>891.3</v>
      </c>
      <c r="I47" s="90">
        <v>1861.3701799999999</v>
      </c>
      <c r="J47" s="90">
        <v>1735.4692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33" t="s">
        <v>113</v>
      </c>
      <c r="D48" s="133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33" t="s">
        <v>161</v>
      </c>
      <c r="D49" s="133"/>
      <c r="E49" s="91"/>
      <c r="F49" s="60" t="s">
        <v>122</v>
      </c>
      <c r="G49" s="90">
        <v>6.6059999999999999</v>
      </c>
      <c r="H49" s="90">
        <v>6.6059999999999999</v>
      </c>
      <c r="I49" s="90">
        <v>11.02732</v>
      </c>
      <c r="J49" s="90">
        <v>11.02732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40" t="s">
        <v>52</v>
      </c>
      <c r="D52" s="140"/>
      <c r="E52" s="77"/>
      <c r="F52" s="34"/>
      <c r="G52" s="35"/>
      <c r="H52" s="137" t="s">
        <v>191</v>
      </c>
      <c r="I52" s="137"/>
      <c r="J52" s="137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41" t="s">
        <v>53</v>
      </c>
      <c r="I53" s="141"/>
      <c r="J53" s="141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40" t="s">
        <v>54</v>
      </c>
      <c r="D54" s="140"/>
      <c r="E54" s="77"/>
      <c r="F54" s="34"/>
      <c r="G54" s="35"/>
      <c r="H54" s="137" t="s">
        <v>192</v>
      </c>
      <c r="I54" s="137"/>
      <c r="J54" s="137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41" t="s">
        <v>53</v>
      </c>
      <c r="I55" s="141"/>
      <c r="J55" s="141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39"/>
      <c r="I56" s="139"/>
      <c r="J56" s="139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34" t="s">
        <v>193</v>
      </c>
      <c r="I57" s="134"/>
      <c r="J57" s="134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34"/>
      <c r="I58" s="134"/>
      <c r="J58" s="134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35" t="s">
        <v>57</v>
      </c>
      <c r="D59" s="135"/>
      <c r="E59" s="75"/>
      <c r="F59" s="39"/>
      <c r="G59" s="31"/>
      <c r="H59" s="136" t="s">
        <v>194</v>
      </c>
      <c r="I59" s="136"/>
      <c r="J59" s="136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38"/>
      <c r="D60" s="138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I21:J22"/>
    <mergeCell ref="G21:H22"/>
    <mergeCell ref="F11:T11"/>
    <mergeCell ref="F12:T12"/>
    <mergeCell ref="F13:T13"/>
    <mergeCell ref="F14:T14"/>
    <mergeCell ref="F15:T15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B6:F6"/>
    <mergeCell ref="G6:H8"/>
    <mergeCell ref="Q6:T6"/>
    <mergeCell ref="B7:F8"/>
    <mergeCell ref="Q7:T7"/>
    <mergeCell ref="Q8:T8"/>
    <mergeCell ref="B1:T1"/>
    <mergeCell ref="B2:T2"/>
    <mergeCell ref="B5:F5"/>
    <mergeCell ref="G5:H5"/>
    <mergeCell ref="Q5:T5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C60:D60"/>
    <mergeCell ref="H56:J56"/>
    <mergeCell ref="C52:D52"/>
    <mergeCell ref="H53:J53"/>
    <mergeCell ref="C54:D54"/>
    <mergeCell ref="C48:D48"/>
    <mergeCell ref="H57:J57"/>
    <mergeCell ref="H58:J58"/>
    <mergeCell ref="C59:D59"/>
    <mergeCell ref="H59:J59"/>
    <mergeCell ref="H54:J54"/>
    <mergeCell ref="H52:J52"/>
    <mergeCell ref="C49:D49"/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topLeftCell="A28" zoomScale="73" zoomScaleNormal="100" zoomScaleSheetLayoutView="73" workbookViewId="0">
      <selection activeCell="G29" sqref="G29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3" t="s">
        <v>173</v>
      </c>
      <c r="Q2" s="213"/>
      <c r="R2" s="213"/>
      <c r="S2" s="213"/>
    </row>
    <row r="3" spans="2:19" ht="31.5" customHeight="1" x14ac:dyDescent="0.3">
      <c r="P3" s="213"/>
      <c r="Q3" s="213"/>
      <c r="R3" s="213"/>
      <c r="S3" s="213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1" t="s">
        <v>132</v>
      </c>
      <c r="C5" s="211"/>
      <c r="D5" s="211"/>
      <c r="E5" s="211"/>
      <c r="F5" s="211"/>
      <c r="G5" s="211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2" t="s">
        <v>99</v>
      </c>
      <c r="C9" s="212" t="s">
        <v>98</v>
      </c>
      <c r="D9" s="212"/>
      <c r="E9" s="182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82"/>
      <c r="C10" s="212"/>
      <c r="D10" s="212"/>
      <c r="E10" s="182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9" t="s">
        <v>25</v>
      </c>
      <c r="D11" s="209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0" t="s">
        <v>95</v>
      </c>
      <c r="D12" s="210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05" t="s">
        <v>94</v>
      </c>
      <c r="D13" s="205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04" t="s">
        <v>153</v>
      </c>
      <c r="D14" s="204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05" t="s">
        <v>118</v>
      </c>
      <c r="D15" s="205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04" t="s">
        <v>153</v>
      </c>
      <c r="D16" s="204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05" t="s">
        <v>93</v>
      </c>
      <c r="D17" s="205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04" t="s">
        <v>153</v>
      </c>
      <c r="D18" s="204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05" t="s">
        <v>91</v>
      </c>
      <c r="D19" s="205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06" t="s">
        <v>150</v>
      </c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</row>
    <row r="23" spans="1:19" ht="35.4" customHeight="1" x14ac:dyDescent="0.3">
      <c r="A23" s="15"/>
      <c r="B23" s="208" t="s">
        <v>185</v>
      </c>
      <c r="C23" s="208" t="s">
        <v>166</v>
      </c>
      <c r="D23" s="208" t="s">
        <v>133</v>
      </c>
      <c r="E23" s="208" t="s">
        <v>162</v>
      </c>
      <c r="F23" s="208" t="s">
        <v>149</v>
      </c>
      <c r="G23" s="219" t="s">
        <v>134</v>
      </c>
      <c r="H23" s="208" t="s">
        <v>128</v>
      </c>
      <c r="I23" s="207" t="s">
        <v>163</v>
      </c>
      <c r="J23" s="207"/>
      <c r="K23" s="207"/>
      <c r="L23" s="207"/>
      <c r="M23" s="207"/>
      <c r="N23" s="207" t="s">
        <v>151</v>
      </c>
      <c r="O23" s="207"/>
      <c r="P23" s="207"/>
      <c r="Q23" s="207"/>
      <c r="R23" s="207"/>
      <c r="S23" s="208" t="s">
        <v>135</v>
      </c>
    </row>
    <row r="24" spans="1:19" ht="59.4" customHeight="1" x14ac:dyDescent="0.3">
      <c r="A24" s="15"/>
      <c r="B24" s="208"/>
      <c r="C24" s="208"/>
      <c r="D24" s="208"/>
      <c r="E24" s="208"/>
      <c r="F24" s="208"/>
      <c r="G24" s="220"/>
      <c r="H24" s="208"/>
      <c r="I24" s="73" t="s">
        <v>136</v>
      </c>
      <c r="J24" s="73" t="s">
        <v>137</v>
      </c>
      <c r="K24" s="73" t="s">
        <v>138</v>
      </c>
      <c r="L24" s="208" t="s">
        <v>139</v>
      </c>
      <c r="M24" s="208"/>
      <c r="N24" s="73" t="s">
        <v>136</v>
      </c>
      <c r="O24" s="73" t="s">
        <v>137</v>
      </c>
      <c r="P24" s="73" t="s">
        <v>138</v>
      </c>
      <c r="Q24" s="208" t="s">
        <v>139</v>
      </c>
      <c r="R24" s="208"/>
      <c r="S24" s="208"/>
    </row>
    <row r="25" spans="1:19" ht="108.9" customHeight="1" x14ac:dyDescent="0.3">
      <c r="A25" s="15"/>
      <c r="B25" s="208"/>
      <c r="C25" s="208"/>
      <c r="D25" s="208"/>
      <c r="E25" s="208"/>
      <c r="F25" s="208"/>
      <c r="G25" s="221"/>
      <c r="H25" s="208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8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22" t="s">
        <v>130</v>
      </c>
      <c r="C31" s="222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18"/>
      <c r="C32" s="218"/>
      <c r="D32" s="218"/>
      <c r="E32" s="218"/>
      <c r="F32" s="218"/>
      <c r="G32" s="218"/>
      <c r="H32" s="218"/>
      <c r="I32" s="218"/>
      <c r="J32" s="218"/>
      <c r="K32" s="218"/>
      <c r="L32" s="58"/>
      <c r="M32" s="58"/>
      <c r="N32" s="58"/>
      <c r="O32" s="8"/>
    </row>
    <row r="33" spans="1:15" ht="18.75" customHeight="1" x14ac:dyDescent="0.3">
      <c r="A33" s="15"/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58"/>
      <c r="M33" s="58"/>
      <c r="N33" s="58"/>
      <c r="O33" s="8"/>
    </row>
    <row r="34" spans="1:15" ht="18.75" customHeight="1" x14ac:dyDescent="0.3">
      <c r="A34" s="15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58"/>
      <c r="M34" s="58"/>
      <c r="N34" s="58"/>
      <c r="O34" s="8"/>
    </row>
    <row r="36" spans="1:15" ht="15.6" x14ac:dyDescent="0.3">
      <c r="B36" s="140" t="s">
        <v>52</v>
      </c>
      <c r="C36" s="140"/>
      <c r="D36" s="37"/>
      <c r="E36" s="37"/>
      <c r="F36" s="217" t="s">
        <v>191</v>
      </c>
      <c r="G36" s="217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41" t="s">
        <v>53</v>
      </c>
      <c r="G37" s="141"/>
      <c r="I37" s="31"/>
      <c r="J37" s="31"/>
      <c r="K37" s="31"/>
    </row>
    <row r="38" spans="1:15" ht="15.6" x14ac:dyDescent="0.3">
      <c r="B38" s="140" t="s">
        <v>54</v>
      </c>
      <c r="C38" s="140"/>
      <c r="D38" s="37"/>
      <c r="E38" s="37"/>
      <c r="F38" s="217" t="s">
        <v>192</v>
      </c>
      <c r="G38" s="217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41" t="s">
        <v>53</v>
      </c>
      <c r="G39" s="141"/>
      <c r="I39" s="31"/>
      <c r="J39" s="31"/>
      <c r="K39" s="31"/>
    </row>
    <row r="40" spans="1:15" ht="15.6" x14ac:dyDescent="0.3">
      <c r="B40" s="29"/>
      <c r="C40" s="3"/>
      <c r="D40" s="44"/>
      <c r="E40" s="44"/>
      <c r="F40" s="139"/>
      <c r="G40" s="139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4" t="s">
        <v>193</v>
      </c>
      <c r="G41" s="214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4"/>
      <c r="G42" s="214"/>
      <c r="H42" s="31"/>
      <c r="I42" s="31"/>
      <c r="J42" s="31"/>
      <c r="K42" s="31"/>
    </row>
    <row r="43" spans="1:15" ht="15.75" customHeight="1" x14ac:dyDescent="0.3">
      <c r="B43" s="135" t="s">
        <v>57</v>
      </c>
      <c r="C43" s="135"/>
      <c r="D43" s="63"/>
      <c r="E43" s="63"/>
      <c r="F43" s="215" t="s">
        <v>196</v>
      </c>
      <c r="G43" s="216"/>
      <c r="H43" s="31"/>
      <c r="I43" s="31"/>
      <c r="J43" s="31"/>
      <c r="K43" s="31"/>
    </row>
  </sheetData>
  <mergeCells count="42"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A28" zoomScale="70" zoomScaleNormal="100" zoomScaleSheetLayoutView="70" workbookViewId="0">
      <selection activeCell="E42" sqref="E42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3" t="s">
        <v>165</v>
      </c>
      <c r="Q2" s="213"/>
      <c r="R2" s="213"/>
      <c r="S2" s="213"/>
    </row>
    <row r="3" spans="2:19" ht="31.5" customHeight="1" x14ac:dyDescent="0.3">
      <c r="P3" s="213"/>
      <c r="Q3" s="213"/>
      <c r="R3" s="213"/>
      <c r="S3" s="213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1" t="s">
        <v>178</v>
      </c>
      <c r="C5" s="211"/>
      <c r="D5" s="211"/>
      <c r="E5" s="211"/>
      <c r="F5" s="211"/>
      <c r="G5" s="211"/>
      <c r="H5" s="47"/>
      <c r="I5" s="47"/>
      <c r="J5" s="47"/>
      <c r="K5" s="47"/>
    </row>
    <row r="6" spans="2:19" ht="15.6" x14ac:dyDescent="0.3">
      <c r="C6" s="64" t="s">
        <v>101</v>
      </c>
      <c r="D6" s="87" t="s">
        <v>198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82" t="s">
        <v>99</v>
      </c>
      <c r="C9" s="212" t="s">
        <v>98</v>
      </c>
      <c r="D9" s="212"/>
      <c r="E9" s="182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82"/>
      <c r="C10" s="212"/>
      <c r="D10" s="212"/>
      <c r="E10" s="182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09" t="s">
        <v>25</v>
      </c>
      <c r="D11" s="209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0" t="s">
        <v>95</v>
      </c>
      <c r="D12" s="210"/>
      <c r="E12" s="60" t="s">
        <v>31</v>
      </c>
      <c r="F12" s="96">
        <f>F13+F15+F17+F19+F21+F22+F23</f>
        <v>961.89999999999964</v>
      </c>
      <c r="G12" s="96">
        <f>G13+G15+G17+G19+G21+G22+G23</f>
        <v>1861.3701840000001</v>
      </c>
    </row>
    <row r="13" spans="2:19" ht="28.5" customHeight="1" x14ac:dyDescent="0.3">
      <c r="B13" s="60" t="s">
        <v>32</v>
      </c>
      <c r="C13" s="205" t="s">
        <v>102</v>
      </c>
      <c r="D13" s="205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04" t="s">
        <v>153</v>
      </c>
      <c r="D14" s="204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05" t="s">
        <v>104</v>
      </c>
      <c r="D15" s="205"/>
      <c r="E15" s="60" t="s">
        <v>40</v>
      </c>
      <c r="F15" s="95">
        <v>961.89999999999964</v>
      </c>
      <c r="G15" s="95">
        <v>1861.3701840000001</v>
      </c>
    </row>
    <row r="16" spans="2:19" ht="46.65" customHeight="1" x14ac:dyDescent="0.3">
      <c r="B16" s="60" t="s">
        <v>92</v>
      </c>
      <c r="C16" s="204" t="s">
        <v>153</v>
      </c>
      <c r="D16" s="204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05" t="s">
        <v>103</v>
      </c>
      <c r="D17" s="205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04" t="s">
        <v>153</v>
      </c>
      <c r="D18" s="204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05" t="s">
        <v>107</v>
      </c>
      <c r="D19" s="205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04" t="s">
        <v>153</v>
      </c>
      <c r="D20" s="204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05" t="s">
        <v>144</v>
      </c>
      <c r="D21" s="205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05" t="s">
        <v>183</v>
      </c>
      <c r="D22" s="205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05" t="s">
        <v>106</v>
      </c>
      <c r="D23" s="205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04" t="s">
        <v>108</v>
      </c>
      <c r="D24" s="204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04" t="s">
        <v>127</v>
      </c>
      <c r="D25" s="204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04" t="s">
        <v>153</v>
      </c>
      <c r="D26" s="204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06" t="s">
        <v>152</v>
      </c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</row>
    <row r="30" spans="1:19" ht="68.25" customHeight="1" x14ac:dyDescent="0.3">
      <c r="A30" s="15"/>
      <c r="B30" s="208" t="s">
        <v>18</v>
      </c>
      <c r="C30" s="208" t="s">
        <v>166</v>
      </c>
      <c r="D30" s="208" t="s">
        <v>133</v>
      </c>
      <c r="E30" s="208" t="s">
        <v>148</v>
      </c>
      <c r="F30" s="208" t="s">
        <v>149</v>
      </c>
      <c r="G30" s="219" t="s">
        <v>134</v>
      </c>
      <c r="H30" s="208" t="s">
        <v>128</v>
      </c>
      <c r="I30" s="207" t="s">
        <v>163</v>
      </c>
      <c r="J30" s="207"/>
      <c r="K30" s="207"/>
      <c r="L30" s="207"/>
      <c r="M30" s="207"/>
      <c r="N30" s="223" t="s">
        <v>151</v>
      </c>
      <c r="O30" s="207"/>
      <c r="P30" s="207"/>
      <c r="Q30" s="207"/>
      <c r="R30" s="207"/>
      <c r="S30" s="208" t="s">
        <v>135</v>
      </c>
    </row>
    <row r="31" spans="1:19" ht="78" x14ac:dyDescent="0.3">
      <c r="A31" s="15"/>
      <c r="B31" s="208"/>
      <c r="C31" s="208"/>
      <c r="D31" s="208"/>
      <c r="E31" s="208"/>
      <c r="F31" s="208"/>
      <c r="G31" s="220"/>
      <c r="H31" s="208"/>
      <c r="I31" s="73" t="s">
        <v>145</v>
      </c>
      <c r="J31" s="73" t="s">
        <v>146</v>
      </c>
      <c r="K31" s="73" t="s">
        <v>147</v>
      </c>
      <c r="L31" s="208" t="s">
        <v>139</v>
      </c>
      <c r="M31" s="208"/>
      <c r="N31" s="73" t="s">
        <v>145</v>
      </c>
      <c r="O31" s="73" t="s">
        <v>146</v>
      </c>
      <c r="P31" s="73" t="s">
        <v>147</v>
      </c>
      <c r="Q31" s="208" t="s">
        <v>139</v>
      </c>
      <c r="R31" s="208"/>
      <c r="S31" s="208"/>
    </row>
    <row r="32" spans="1:19" ht="78" x14ac:dyDescent="0.3">
      <c r="A32" s="15"/>
      <c r="B32" s="208"/>
      <c r="C32" s="208"/>
      <c r="D32" s="208"/>
      <c r="E32" s="208"/>
      <c r="F32" s="208"/>
      <c r="G32" s="221"/>
      <c r="H32" s="208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8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72.599999999999994" customHeight="1" x14ac:dyDescent="0.3">
      <c r="A34" s="15"/>
      <c r="B34" s="102">
        <v>1</v>
      </c>
      <c r="C34" s="103" t="s">
        <v>199</v>
      </c>
      <c r="D34" s="103" t="s">
        <v>200</v>
      </c>
      <c r="E34" s="103" t="s">
        <v>201</v>
      </c>
      <c r="F34" s="103"/>
      <c r="G34" s="102" t="s">
        <v>202</v>
      </c>
      <c r="H34" s="103"/>
      <c r="I34" s="105">
        <v>0</v>
      </c>
      <c r="J34" s="105">
        <v>0</v>
      </c>
      <c r="K34" s="106">
        <v>0</v>
      </c>
      <c r="L34" s="113"/>
      <c r="M34" s="113"/>
      <c r="N34" s="114">
        <v>232.3</v>
      </c>
      <c r="O34" s="115">
        <v>1783.3</v>
      </c>
      <c r="P34" s="116">
        <v>414.26069000000001</v>
      </c>
      <c r="Q34" s="117">
        <v>44321</v>
      </c>
      <c r="R34" s="117">
        <v>44326</v>
      </c>
      <c r="S34" s="118"/>
    </row>
    <row r="35" spans="1:19" ht="69" customHeight="1" x14ac:dyDescent="0.3">
      <c r="A35" s="15"/>
      <c r="B35" s="102">
        <v>2</v>
      </c>
      <c r="C35" s="103" t="s">
        <v>199</v>
      </c>
      <c r="D35" s="103" t="s">
        <v>200</v>
      </c>
      <c r="E35" s="103" t="s">
        <v>201</v>
      </c>
      <c r="F35" s="103"/>
      <c r="G35" s="102" t="s">
        <v>202</v>
      </c>
      <c r="H35" s="103"/>
      <c r="I35" s="105">
        <v>0</v>
      </c>
      <c r="J35" s="105">
        <v>0</v>
      </c>
      <c r="K35" s="106">
        <v>0</v>
      </c>
      <c r="L35" s="113"/>
      <c r="M35" s="113"/>
      <c r="N35" s="114">
        <v>729.6</v>
      </c>
      <c r="O35" s="115">
        <v>1983.43</v>
      </c>
      <c r="P35" s="116">
        <v>1447.1094900000001</v>
      </c>
      <c r="Q35" s="117">
        <v>44327</v>
      </c>
      <c r="R35" s="117">
        <v>44347</v>
      </c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22" t="s">
        <v>130</v>
      </c>
      <c r="C38" s="222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>
        <v>0</v>
      </c>
      <c r="J38" s="120" t="s">
        <v>131</v>
      </c>
      <c r="K38" s="121">
        <v>0</v>
      </c>
      <c r="L38" s="120" t="s">
        <v>131</v>
      </c>
      <c r="M38" s="120" t="s">
        <v>131</v>
      </c>
      <c r="N38" s="122">
        <v>961.9</v>
      </c>
      <c r="O38" s="120" t="s">
        <v>131</v>
      </c>
      <c r="P38" s="123">
        <v>1861.3701799999999</v>
      </c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58"/>
      <c r="M39" s="58"/>
      <c r="N39" s="58"/>
      <c r="O39" s="8"/>
    </row>
    <row r="41" spans="1:19" ht="15.6" x14ac:dyDescent="0.3">
      <c r="B41" s="140" t="s">
        <v>52</v>
      </c>
      <c r="C41" s="140"/>
      <c r="D41" s="37"/>
      <c r="E41" s="37"/>
      <c r="F41" s="217" t="s">
        <v>191</v>
      </c>
      <c r="G41" s="217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41" t="s">
        <v>53</v>
      </c>
      <c r="G42" s="141"/>
      <c r="I42" s="31"/>
      <c r="J42" s="31"/>
      <c r="K42" s="31"/>
    </row>
    <row r="43" spans="1:19" ht="15.6" x14ac:dyDescent="0.3">
      <c r="B43" s="140" t="s">
        <v>54</v>
      </c>
      <c r="C43" s="140"/>
      <c r="D43" s="37"/>
      <c r="E43" s="37"/>
      <c r="F43" s="217" t="s">
        <v>192</v>
      </c>
      <c r="G43" s="217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41" t="s">
        <v>53</v>
      </c>
      <c r="G44" s="141"/>
      <c r="I44" s="31"/>
      <c r="J44" s="31"/>
      <c r="K44" s="31"/>
    </row>
    <row r="45" spans="1:19" ht="15.6" x14ac:dyDescent="0.3">
      <c r="B45" s="29"/>
      <c r="C45" s="3"/>
      <c r="D45" s="44"/>
      <c r="E45" s="44"/>
      <c r="F45" s="139"/>
      <c r="G45" s="139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4" t="s">
        <v>193</v>
      </c>
      <c r="G46" s="214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4"/>
      <c r="G47" s="214"/>
      <c r="H47" s="31"/>
      <c r="I47" s="31"/>
      <c r="J47" s="31"/>
      <c r="K47" s="31"/>
    </row>
    <row r="48" spans="1:19" ht="15.75" customHeight="1" x14ac:dyDescent="0.3">
      <c r="B48" s="135" t="s">
        <v>57</v>
      </c>
      <c r="C48" s="135"/>
      <c r="D48" s="63"/>
      <c r="E48" s="63"/>
      <c r="F48" s="224" t="s">
        <v>196</v>
      </c>
      <c r="G48" s="214"/>
      <c r="H48" s="31"/>
      <c r="I48" s="31"/>
      <c r="J48" s="31"/>
      <c r="K48" s="31"/>
    </row>
  </sheetData>
  <mergeCells count="47"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5:G5"/>
    <mergeCell ref="B9:B10"/>
    <mergeCell ref="C9:D10"/>
    <mergeCell ref="E9:E10"/>
    <mergeCell ref="P2:S3"/>
    <mergeCell ref="B30:B32"/>
    <mergeCell ref="C30:C32"/>
    <mergeCell ref="D30:D32"/>
    <mergeCell ref="F30:F32"/>
    <mergeCell ref="E30:E32"/>
    <mergeCell ref="C22:D22"/>
    <mergeCell ref="I30:M30"/>
    <mergeCell ref="N30:R30"/>
    <mergeCell ref="L31:M31"/>
    <mergeCell ref="Q31:R31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37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E7" sqref="E7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7" t="s">
        <v>167</v>
      </c>
      <c r="H2" s="227"/>
      <c r="I2" s="227"/>
    </row>
    <row r="3" spans="2:12" ht="31.5" customHeight="1" x14ac:dyDescent="0.3">
      <c r="G3" s="227"/>
      <c r="H3" s="227"/>
      <c r="I3" s="227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1" t="s">
        <v>168</v>
      </c>
      <c r="C5" s="211"/>
      <c r="D5" s="211"/>
      <c r="E5" s="211"/>
      <c r="F5" s="211"/>
      <c r="G5" s="211"/>
      <c r="H5" s="211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198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82" t="s">
        <v>99</v>
      </c>
      <c r="C10" s="212" t="s">
        <v>123</v>
      </c>
      <c r="D10" s="212"/>
      <c r="E10" s="228" t="s">
        <v>175</v>
      </c>
      <c r="F10" s="182" t="s">
        <v>124</v>
      </c>
      <c r="G10" s="182" t="s">
        <v>20</v>
      </c>
      <c r="H10" s="225" t="s">
        <v>126</v>
      </c>
      <c r="I10" s="40"/>
      <c r="J10" s="45"/>
      <c r="K10" s="1"/>
      <c r="L10" s="1"/>
    </row>
    <row r="11" spans="2:12" ht="15.6" x14ac:dyDescent="0.3">
      <c r="B11" s="182"/>
      <c r="C11" s="212"/>
      <c r="D11" s="212"/>
      <c r="E11" s="229"/>
      <c r="F11" s="182"/>
      <c r="G11" s="182"/>
      <c r="H11" s="226"/>
      <c r="I11" s="40"/>
      <c r="J11" s="45"/>
      <c r="K11" s="1"/>
      <c r="L11" s="1"/>
    </row>
    <row r="12" spans="2:12" ht="15.6" x14ac:dyDescent="0.3">
      <c r="B12" s="46" t="s">
        <v>24</v>
      </c>
      <c r="C12" s="209" t="s">
        <v>25</v>
      </c>
      <c r="D12" s="209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10" t="s">
        <v>169</v>
      </c>
      <c r="D13" s="210"/>
      <c r="E13" s="124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10" t="s">
        <v>170</v>
      </c>
      <c r="D14" s="210"/>
      <c r="E14" s="124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10" t="s">
        <v>171</v>
      </c>
      <c r="D15" s="210"/>
      <c r="E15" s="124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10" t="s">
        <v>172</v>
      </c>
      <c r="D16" s="210"/>
      <c r="E16" s="124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40" t="s">
        <v>52</v>
      </c>
      <c r="C19" s="140"/>
      <c r="D19" s="37"/>
      <c r="E19" s="37"/>
      <c r="F19" s="37"/>
      <c r="G19" s="217"/>
      <c r="H19" s="217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41" t="s">
        <v>53</v>
      </c>
      <c r="H20" s="141"/>
      <c r="J20" s="1"/>
      <c r="K20" s="1"/>
      <c r="L20" s="1"/>
    </row>
    <row r="21" spans="2:12" ht="15.6" x14ac:dyDescent="0.3">
      <c r="B21" s="140" t="s">
        <v>54</v>
      </c>
      <c r="C21" s="140"/>
      <c r="D21" s="37"/>
      <c r="E21" s="37"/>
      <c r="F21" s="37"/>
      <c r="G21" s="217"/>
      <c r="H21" s="217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41" t="s">
        <v>53</v>
      </c>
      <c r="H22" s="141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39"/>
      <c r="H23" s="139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4"/>
      <c r="H24" s="214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4"/>
      <c r="H25" s="214"/>
      <c r="I25" s="40"/>
      <c r="J25" s="1"/>
      <c r="K25" s="1"/>
      <c r="L25" s="1"/>
    </row>
    <row r="26" spans="2:12" ht="15.75" customHeight="1" x14ac:dyDescent="0.3">
      <c r="B26" s="135" t="s">
        <v>57</v>
      </c>
      <c r="C26" s="135"/>
      <c r="D26" s="53"/>
      <c r="E26" s="75"/>
      <c r="F26" s="53"/>
      <c r="G26" s="214"/>
      <c r="H26" s="214"/>
      <c r="I26" s="40"/>
      <c r="J26" s="1"/>
      <c r="K26" s="1"/>
      <c r="L26" s="1"/>
    </row>
  </sheetData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2021-06-15T13:27:26Z</dcterms:modified>
</cp:coreProperties>
</file>